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10215"/>
  </bookViews>
  <sheets>
    <sheet name="Gesamt" sheetId="1" r:id="rId1"/>
    <sheet name="Platz pro Klasse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R37" i="1" l="1"/>
  <c r="N37" i="1"/>
  <c r="H37" i="1"/>
  <c r="H24" i="1"/>
  <c r="H38" i="1"/>
  <c r="H39" i="1"/>
  <c r="H40" i="1"/>
  <c r="R24" i="1"/>
  <c r="R38" i="1"/>
  <c r="R39" i="1"/>
  <c r="R40" i="1"/>
  <c r="N24" i="1"/>
  <c r="N38" i="1"/>
  <c r="N39" i="1"/>
  <c r="N40" i="1"/>
  <c r="I37" i="1"/>
  <c r="J37" i="1"/>
  <c r="J24" i="1"/>
  <c r="L24" i="1"/>
  <c r="L37" i="1"/>
  <c r="L38" i="1"/>
  <c r="L39" i="1"/>
  <c r="L40" i="1"/>
  <c r="J38" i="1"/>
  <c r="J39" i="1"/>
  <c r="J40" i="1"/>
  <c r="D37" i="1"/>
  <c r="F37" i="1"/>
  <c r="P37" i="1"/>
  <c r="D24" i="1"/>
  <c r="F24" i="1"/>
  <c r="P24" i="1"/>
  <c r="B37" i="1"/>
  <c r="B24" i="1"/>
  <c r="B38" i="1"/>
  <c r="P38" i="1"/>
  <c r="P39" i="1"/>
  <c r="P40" i="1"/>
  <c r="F38" i="1"/>
  <c r="F39" i="1"/>
  <c r="F40" i="1"/>
  <c r="D38" i="1"/>
  <c r="D39" i="1"/>
  <c r="D40" i="1"/>
  <c r="S24" i="1"/>
  <c r="B39" i="1"/>
  <c r="B45" i="1"/>
  <c r="B40" i="1"/>
</calcChain>
</file>

<file path=xl/sharedStrings.xml><?xml version="1.0" encoding="utf-8"?>
<sst xmlns="http://schemas.openxmlformats.org/spreadsheetml/2006/main" count="335" uniqueCount="59">
  <si>
    <t>1.</t>
  </si>
  <si>
    <t>Schüler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</si>
  <si>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</si>
  <si>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</si>
  <si>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</si>
  <si>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</si>
  <si>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</si>
  <si>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</si>
  <si>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</si>
  <si>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</si>
  <si>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</si>
  <si>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</si>
  <si>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</si>
  <si>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</si>
  <si>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</si>
  <si>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</si>
  <si>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</si>
  <si>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</si>
  <si>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</si>
  <si>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</si>
  <si>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</si>
  <si>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</si>
  <si>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</si>
  <si>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</si>
  <si>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</si>
  <si>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</si>
  <si>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</si>
  <si>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</si>
  <si>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</si>
  <si>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</si>
  <si>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</si>
  <si>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</si>
  <si>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Platz</t>
  </si>
  <si>
    <t>Gesamt Schule</t>
  </si>
  <si>
    <t>1. Zwischens.</t>
  </si>
  <si>
    <t>2. Zwischens.</t>
  </si>
  <si>
    <t>kg pro Schüler</t>
  </si>
  <si>
    <t xml:space="preserve">kg Gesamt </t>
  </si>
  <si>
    <t>kg</t>
  </si>
  <si>
    <t>Klasse 6</t>
  </si>
  <si>
    <t>Klasse 1a</t>
  </si>
  <si>
    <t>Klasse 1b</t>
  </si>
  <si>
    <t>Schrottaktion 2017</t>
  </si>
  <si>
    <t>Klasse 2a</t>
  </si>
  <si>
    <t>Klasse 2b</t>
  </si>
  <si>
    <t>Klasse 3</t>
  </si>
  <si>
    <t>Klasse 4a</t>
  </si>
  <si>
    <t>Klasse 4b</t>
  </si>
  <si>
    <t>Klasse 5</t>
  </si>
  <si>
    <t>Spende</t>
  </si>
  <si>
    <t>1.Platz</t>
  </si>
  <si>
    <t>2.Platz</t>
  </si>
  <si>
    <t>3.Platz</t>
  </si>
  <si>
    <t>4.Platz</t>
  </si>
  <si>
    <t>5.Platz</t>
  </si>
  <si>
    <t>6.Platz</t>
  </si>
  <si>
    <t>7.Platz</t>
  </si>
  <si>
    <t>8.Platz</t>
  </si>
  <si>
    <t>9.Platz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</si>
</sst>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8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16"/>
      <color indexed="8"/>
      <name val="Calibri"/>
      <family val="2"/>
    </font>
    <font>
      <b/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8"/>
      <color indexed="8"/>
      <name val="Calibri"/>
      <family val="2"/>
    </font>
    <font>
      <sz val="18"/>
      <color theme="3"/>
      <name val="Cambri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center"/>
    </xf>
    <xf numFmtId="4" fontId="0" fillId="0" borderId="0" xfId="0" applyNumberFormat="1"/>
    <xf numFmtId="4" fontId="7" fillId="0" borderId="0" xfId="1" applyNumberFormat="1"/>
    <xf numFmtId="0" fontId="7" fillId="0" borderId="0" xfId="1"/>
    <xf numFmtId="0" fontId="0" fillId="0" borderId="0" xfId="0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/>
    </xf>
    <xf numFmtId="8" fontId="0" fillId="0" borderId="0" xfId="0" applyNumberFormat="1"/>
    <xf numFmtId="0" fontId="2" fillId="2" borderId="5" xfId="0" applyFont="1" applyFill="1" applyBorder="1" applyAlignment="1">
      <alignment horizontal="center"/>
    </xf>
    <xf numFmtId="49" fontId="7" fillId="0" borderId="0" xfId="1" applyNumberFormat="1"/>
  </cellXfs>
  <cellStyles count="2">
    <cellStyle name="Standard" xfId="0" builtinId="0"/>
    <cellStyle name="Überschrift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Nereus">
      <a:dk1>
        <a:sysClr val="windowText" lastClr="000000"/>
      </a:dk1>
      <a:lt1>
        <a:sysClr val="window" lastClr="FFFFFF"/>
      </a:lt1>
      <a:dk2>
        <a:srgbClr val="575F6D"/>
      </a:dk2>
      <a:lt2>
        <a:srgbClr val="FFF39D"/>
      </a:lt2>
      <a:accent1>
        <a:srgbClr val="FE8637"/>
      </a:accent1>
      <a:accent2>
        <a:srgbClr val="7598D9"/>
      </a:accent2>
      <a:accent3>
        <a:srgbClr val="B32C16"/>
      </a:accent3>
      <a:accent4>
        <a:srgbClr val="F5CD2D"/>
      </a:accent4>
      <a:accent5>
        <a:srgbClr val="AEBAD5"/>
      </a:accent5>
      <a:accent6>
        <a:srgbClr val="777C84"/>
      </a:accent6>
      <a:hlink>
        <a:srgbClr val="D2611C"/>
      </a:hlink>
      <a:folHlink>
        <a:srgbClr val="3B435B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48"/>
  <sheetViews>
    <sheetView tabSelected="1" topLeftCell="A22" workbookViewId="0">
      <selection activeCell="Q42" sqref="Q42"/>
    </sheetView>
  </sheetViews>
  <sheetFormatPr baseColWidth="10" defaultRowHeight="15" x14ac:dyDescent="0.25"/>
  <cols>
    <col min="1" max="1" width="25.42578125" style="2" customWidth="1"/>
    <col min="2" max="2" width="17.7109375" style="2" customWidth="1"/>
    <col min="3" max="3" width="3.85546875" style="2" bestFit="1" customWidth="1"/>
    <col min="4" max="4" width="17.7109375" style="2" customWidth="1"/>
    <col min="5" max="5" width="3.85546875" style="2" bestFit="1" customWidth="1"/>
    <col min="6" max="6" width="17.7109375" style="2" customWidth="1"/>
    <col min="7" max="7" width="3.85546875" style="2" bestFit="1" customWidth="1"/>
    <col min="8" max="8" width="17.7109375" style="2" customWidth="1"/>
    <col min="9" max="9" width="3.85546875" style="2" bestFit="1" customWidth="1"/>
    <col min="10" max="10" width="17.7109375" style="2" customWidth="1"/>
    <col min="11" max="11" width="3.85546875" style="2" bestFit="1" customWidth="1"/>
    <col min="12" max="12" width="17.7109375" style="2" customWidth="1"/>
    <col min="13" max="13" width="3.85546875" style="2" bestFit="1" customWidth="1"/>
    <col min="14" max="14" width="17.7109375" style="24" customWidth="1"/>
    <col min="15" max="15" width="3.85546875" style="2" bestFit="1" customWidth="1"/>
    <col min="16" max="16" width="17.7109375" style="2" customWidth="1"/>
    <col min="17" max="17" width="3.85546875" style="2" bestFit="1" customWidth="1"/>
    <col min="18" max="18" width="17.7109375" style="24" customWidth="1"/>
    <col min="19" max="19" width="15.42578125" customWidth="1"/>
  </cols>
  <sheetData>
    <row r="1" spans="1:21" ht="23.25" x14ac:dyDescent="0.35">
      <c r="F1" s="29" t="s">
        <v>42</v>
      </c>
      <c r="H1" s="4"/>
      <c r="J1" s="4"/>
    </row>
    <row r="3" spans="1:21" ht="21" x14ac:dyDescent="0.35">
      <c r="A3" s="13"/>
      <c r="B3" s="5" t="s">
        <v>40</v>
      </c>
      <c r="C3" s="10"/>
      <c r="D3" s="10" t="s">
        <v>41</v>
      </c>
      <c r="E3" s="5"/>
      <c r="F3" s="5" t="s">
        <v>43</v>
      </c>
      <c r="G3" s="5"/>
      <c r="H3" s="10" t="s">
        <v>44</v>
      </c>
      <c r="I3" s="5"/>
      <c r="J3" s="5" t="s">
        <v>45</v>
      </c>
      <c r="K3" s="10"/>
      <c r="L3" s="10" t="s">
        <v>46</v>
      </c>
      <c r="M3" s="10"/>
      <c r="N3" s="25" t="s">
        <v>47</v>
      </c>
      <c r="O3" s="10"/>
      <c r="P3" s="10" t="s">
        <v>48</v>
      </c>
      <c r="Q3" s="10"/>
      <c r="R3" s="25" t="s">
        <v>39</v>
      </c>
      <c r="S3" s="30" t="s">
        <v>49</v>
      </c>
    </row>
    <row r="4" spans="1:21" ht="18.75" x14ac:dyDescent="0.3">
      <c r="A4" s="11" t="s">
        <v>0</v>
      </c>
      <c r="B4" s="3">
        <v>18</v>
      </c>
      <c r="C4" s="11" t="s">
        <v>0</v>
      </c>
      <c r="D4" s="11">
        <v>65</v>
      </c>
      <c r="E4" s="3" t="s">
        <v>0</v>
      </c>
      <c r="F4" s="3">
        <v>134</v>
      </c>
      <c r="G4" s="3" t="s">
        <v>0</v>
      </c>
      <c r="H4" s="11">
        <v>204</v>
      </c>
      <c r="I4" s="3" t="s">
        <v>0</v>
      </c>
      <c r="J4" s="3">
        <v>30</v>
      </c>
      <c r="K4" s="11" t="s">
        <v>0</v>
      </c>
      <c r="L4" s="11">
        <v>135</v>
      </c>
      <c r="M4" s="11" t="s">
        <v>0</v>
      </c>
      <c r="N4" s="26">
        <v>150</v>
      </c>
      <c r="O4" s="11" t="s">
        <v>0</v>
      </c>
      <c r="P4" s="11">
        <v>17</v>
      </c>
      <c r="Q4" s="11" t="s">
        <v>0</v>
      </c>
      <c r="R4" s="26">
        <v>54</v>
      </c>
      <c r="S4" s="31">
        <v>5</v>
      </c>
    </row>
    <row r="5" spans="1:21" ht="18.75" x14ac:dyDescent="0.3">
      <c r="A5" s="11" t="s">
        <v>2</v>
      </c>
      <c r="B5" s="3">
        <v>50</v>
      </c>
      <c r="C5" s="11" t="s">
        <v>2</v>
      </c>
      <c r="D5" s="11">
        <v>57</v>
      </c>
      <c r="E5" s="3" t="s">
        <v>2</v>
      </c>
      <c r="F5" s="3">
        <v>127</v>
      </c>
      <c r="G5" s="3" t="s">
        <v>2</v>
      </c>
      <c r="H5" s="11">
        <v>1</v>
      </c>
      <c r="I5" s="3" t="s">
        <v>2</v>
      </c>
      <c r="J5" s="3">
        <v>6</v>
      </c>
      <c r="K5" s="11" t="s">
        <v>2</v>
      </c>
      <c r="L5" s="11">
        <v>109</v>
      </c>
      <c r="M5" s="11" t="s">
        <v>2</v>
      </c>
      <c r="N5" s="26">
        <v>57</v>
      </c>
      <c r="O5" s="11" t="s">
        <v>2</v>
      </c>
      <c r="P5" s="11">
        <v>6</v>
      </c>
      <c r="Q5" s="11" t="s">
        <v>2</v>
      </c>
      <c r="R5" s="26">
        <v>82</v>
      </c>
      <c r="S5" s="32">
        <v>13</v>
      </c>
    </row>
    <row r="6" spans="1:21" ht="18.75" x14ac:dyDescent="0.3">
      <c r="A6" s="11" t="s">
        <v>3</v>
      </c>
      <c r="B6" s="3">
        <v>193</v>
      </c>
      <c r="C6" s="11" t="s">
        <v>3</v>
      </c>
      <c r="D6" s="11">
        <v>25</v>
      </c>
      <c r="E6" s="3" t="s">
        <v>3</v>
      </c>
      <c r="F6" s="3">
        <v>53</v>
      </c>
      <c r="G6" s="3" t="s">
        <v>3</v>
      </c>
      <c r="H6" s="11">
        <v>317</v>
      </c>
      <c r="I6" s="3" t="s">
        <v>3</v>
      </c>
      <c r="J6" s="3">
        <v>47</v>
      </c>
      <c r="K6" s="11" t="s">
        <v>3</v>
      </c>
      <c r="L6" s="11">
        <v>17</v>
      </c>
      <c r="M6" s="11" t="s">
        <v>3</v>
      </c>
      <c r="N6" s="26">
        <v>128</v>
      </c>
      <c r="O6" s="11" t="s">
        <v>3</v>
      </c>
      <c r="P6" s="11">
        <v>10</v>
      </c>
      <c r="Q6" s="11" t="s">
        <v>3</v>
      </c>
      <c r="R6" s="26">
        <v>129</v>
      </c>
      <c r="S6" s="31">
        <v>5</v>
      </c>
    </row>
    <row r="7" spans="1:21" ht="18.75" x14ac:dyDescent="0.3">
      <c r="A7" s="11" t="s">
        <v>4</v>
      </c>
      <c r="B7" s="3">
        <v>228</v>
      </c>
      <c r="C7" s="11" t="s">
        <v>4</v>
      </c>
      <c r="D7" s="11">
        <v>82</v>
      </c>
      <c r="E7" s="3" t="s">
        <v>4</v>
      </c>
      <c r="F7" s="3">
        <v>10</v>
      </c>
      <c r="G7" s="3" t="s">
        <v>4</v>
      </c>
      <c r="H7" s="11">
        <v>170</v>
      </c>
      <c r="I7" s="3" t="s">
        <v>4</v>
      </c>
      <c r="J7" s="3">
        <v>38</v>
      </c>
      <c r="K7" s="11" t="s">
        <v>4</v>
      </c>
      <c r="L7" s="11">
        <v>460</v>
      </c>
      <c r="M7" s="11" t="s">
        <v>4</v>
      </c>
      <c r="N7" s="26">
        <v>167</v>
      </c>
      <c r="O7" s="11" t="s">
        <v>4</v>
      </c>
      <c r="P7" s="11">
        <v>60</v>
      </c>
      <c r="Q7" s="11" t="s">
        <v>4</v>
      </c>
      <c r="R7" s="26">
        <v>1127</v>
      </c>
      <c r="S7" s="32">
        <v>11</v>
      </c>
    </row>
    <row r="8" spans="1:21" ht="18.75" x14ac:dyDescent="0.3">
      <c r="A8" s="11" t="s">
        <v>5</v>
      </c>
      <c r="B8" s="3"/>
      <c r="C8" s="11" t="s">
        <v>5</v>
      </c>
      <c r="D8" s="11"/>
      <c r="E8" s="3" t="s">
        <v>5</v>
      </c>
      <c r="F8" s="3">
        <v>46</v>
      </c>
      <c r="G8" s="3" t="s">
        <v>5</v>
      </c>
      <c r="H8" s="11">
        <v>118</v>
      </c>
      <c r="I8" s="3" t="s">
        <v>5</v>
      </c>
      <c r="J8" s="3">
        <v>184</v>
      </c>
      <c r="K8" s="11" t="s">
        <v>5</v>
      </c>
      <c r="L8" s="11">
        <v>7</v>
      </c>
      <c r="M8" s="11" t="s">
        <v>5</v>
      </c>
      <c r="N8" s="26">
        <v>48</v>
      </c>
      <c r="O8" s="11" t="s">
        <v>5</v>
      </c>
      <c r="P8" s="11">
        <v>26</v>
      </c>
      <c r="Q8" s="11" t="s">
        <v>5</v>
      </c>
      <c r="R8" s="26">
        <v>12</v>
      </c>
    </row>
    <row r="9" spans="1:21" ht="18.75" x14ac:dyDescent="0.3">
      <c r="A9" s="11" t="s">
        <v>6</v>
      </c>
      <c r="B9" s="3"/>
      <c r="C9" s="11" t="s">
        <v>6</v>
      </c>
      <c r="D9" s="11"/>
      <c r="E9" s="3" t="s">
        <v>6</v>
      </c>
      <c r="F9" s="3">
        <v>80</v>
      </c>
      <c r="G9" s="3" t="s">
        <v>6</v>
      </c>
      <c r="H9" s="11">
        <v>240</v>
      </c>
      <c r="I9" s="3" t="s">
        <v>6</v>
      </c>
      <c r="J9" s="3">
        <v>75</v>
      </c>
      <c r="K9" s="11" t="s">
        <v>6</v>
      </c>
      <c r="L9" s="11">
        <v>115</v>
      </c>
      <c r="M9" s="11" t="s">
        <v>6</v>
      </c>
      <c r="N9" s="26">
        <v>229</v>
      </c>
      <c r="O9" s="11" t="s">
        <v>6</v>
      </c>
      <c r="P9" s="11">
        <v>12</v>
      </c>
      <c r="Q9" s="11" t="s">
        <v>6</v>
      </c>
      <c r="R9" s="26"/>
      <c r="U9" s="21"/>
    </row>
    <row r="10" spans="1:21" ht="18.75" x14ac:dyDescent="0.3">
      <c r="A10" s="11" t="s">
        <v>7</v>
      </c>
      <c r="B10" s="3"/>
      <c r="C10" s="11" t="s">
        <v>7</v>
      </c>
      <c r="D10" s="11"/>
      <c r="E10" s="3" t="s">
        <v>7</v>
      </c>
      <c r="F10" s="3">
        <v>68</v>
      </c>
      <c r="G10" s="3" t="s">
        <v>7</v>
      </c>
      <c r="H10" s="11">
        <v>64</v>
      </c>
      <c r="I10" s="3" t="s">
        <v>7</v>
      </c>
      <c r="J10" s="3">
        <v>400</v>
      </c>
      <c r="K10" s="11" t="s">
        <v>7</v>
      </c>
      <c r="L10" s="11">
        <v>100</v>
      </c>
      <c r="M10" s="11" t="s">
        <v>7</v>
      </c>
      <c r="N10" s="26">
        <v>104</v>
      </c>
      <c r="O10" s="11" t="s">
        <v>7</v>
      </c>
      <c r="P10" s="11">
        <v>16</v>
      </c>
      <c r="Q10" s="11" t="s">
        <v>7</v>
      </c>
      <c r="R10" s="26"/>
      <c r="U10" s="21"/>
    </row>
    <row r="11" spans="1:21" ht="18.75" x14ac:dyDescent="0.3">
      <c r="A11" s="11" t="s">
        <v>8</v>
      </c>
      <c r="B11" s="3"/>
      <c r="C11" s="11" t="s">
        <v>8</v>
      </c>
      <c r="D11" s="11"/>
      <c r="E11" s="3" t="s">
        <v>8</v>
      </c>
      <c r="F11" s="3">
        <v>1</v>
      </c>
      <c r="G11" s="3" t="s">
        <v>8</v>
      </c>
      <c r="H11" s="11">
        <v>95</v>
      </c>
      <c r="I11" s="3" t="s">
        <v>8</v>
      </c>
      <c r="J11" s="3">
        <v>1300</v>
      </c>
      <c r="K11" s="11" t="s">
        <v>8</v>
      </c>
      <c r="L11" s="11">
        <v>90</v>
      </c>
      <c r="M11" s="11" t="s">
        <v>8</v>
      </c>
      <c r="N11" s="26">
        <v>120</v>
      </c>
      <c r="O11" s="11" t="s">
        <v>8</v>
      </c>
      <c r="P11" s="11"/>
      <c r="Q11" s="11" t="s">
        <v>8</v>
      </c>
      <c r="R11" s="26"/>
      <c r="U11" s="21"/>
    </row>
    <row r="12" spans="1:21" ht="18.75" x14ac:dyDescent="0.3">
      <c r="A12" s="11" t="s">
        <v>9</v>
      </c>
      <c r="B12" s="3"/>
      <c r="C12" s="11" t="s">
        <v>9</v>
      </c>
      <c r="D12" s="11"/>
      <c r="E12" s="3" t="s">
        <v>9</v>
      </c>
      <c r="F12" s="3">
        <v>214</v>
      </c>
      <c r="G12" s="3" t="s">
        <v>9</v>
      </c>
      <c r="H12" s="11">
        <v>100</v>
      </c>
      <c r="I12" s="3" t="s">
        <v>9</v>
      </c>
      <c r="J12" s="3">
        <v>72</v>
      </c>
      <c r="K12" s="11" t="s">
        <v>9</v>
      </c>
      <c r="L12" s="11">
        <v>122</v>
      </c>
      <c r="M12" s="11" t="s">
        <v>9</v>
      </c>
      <c r="N12" s="26">
        <v>145</v>
      </c>
      <c r="O12" s="11" t="s">
        <v>9</v>
      </c>
      <c r="P12" s="11"/>
      <c r="Q12" s="11" t="s">
        <v>9</v>
      </c>
      <c r="R12" s="26"/>
      <c r="U12" s="21"/>
    </row>
    <row r="13" spans="1:21" ht="18.75" x14ac:dyDescent="0.3">
      <c r="A13" s="11" t="s">
        <v>10</v>
      </c>
      <c r="B13" s="3"/>
      <c r="C13" s="11" t="s">
        <v>10</v>
      </c>
      <c r="D13" s="11"/>
      <c r="E13" s="3" t="s">
        <v>10</v>
      </c>
      <c r="F13" s="3"/>
      <c r="G13" s="3" t="s">
        <v>10</v>
      </c>
      <c r="H13" s="11">
        <v>146</v>
      </c>
      <c r="I13" s="3" t="s">
        <v>10</v>
      </c>
      <c r="J13" s="3">
        <v>44</v>
      </c>
      <c r="K13" s="11" t="s">
        <v>10</v>
      </c>
      <c r="L13" s="11">
        <v>124</v>
      </c>
      <c r="M13" s="11" t="s">
        <v>10</v>
      </c>
      <c r="N13" s="26">
        <v>145</v>
      </c>
      <c r="O13" s="11" t="s">
        <v>10</v>
      </c>
      <c r="P13" s="11"/>
      <c r="Q13" s="11" t="s">
        <v>10</v>
      </c>
      <c r="R13" s="26"/>
      <c r="U13" s="21"/>
    </row>
    <row r="14" spans="1:21" ht="18.75" x14ac:dyDescent="0.3">
      <c r="A14" s="11" t="s">
        <v>11</v>
      </c>
      <c r="B14" s="3"/>
      <c r="C14" s="11" t="s">
        <v>11</v>
      </c>
      <c r="D14" s="11"/>
      <c r="E14" s="3" t="s">
        <v>11</v>
      </c>
      <c r="F14" s="3"/>
      <c r="G14" s="3" t="s">
        <v>11</v>
      </c>
      <c r="H14" s="11">
        <v>3</v>
      </c>
      <c r="I14" s="3" t="s">
        <v>11</v>
      </c>
      <c r="J14" s="3">
        <v>3</v>
      </c>
      <c r="K14" s="11" t="s">
        <v>11</v>
      </c>
      <c r="L14" s="11">
        <v>101</v>
      </c>
      <c r="M14" s="11" t="s">
        <v>11</v>
      </c>
      <c r="N14" s="26">
        <v>10</v>
      </c>
      <c r="O14" s="11" t="s">
        <v>11</v>
      </c>
      <c r="P14" s="11"/>
      <c r="Q14" s="11" t="s">
        <v>11</v>
      </c>
      <c r="R14" s="26"/>
      <c r="U14" s="21"/>
    </row>
    <row r="15" spans="1:21" ht="18.75" x14ac:dyDescent="0.3">
      <c r="A15" s="11" t="s">
        <v>12</v>
      </c>
      <c r="B15" s="3"/>
      <c r="C15" s="11" t="s">
        <v>12</v>
      </c>
      <c r="D15" s="11"/>
      <c r="E15" s="3" t="s">
        <v>12</v>
      </c>
      <c r="F15" s="3"/>
      <c r="G15" s="3" t="s">
        <v>12</v>
      </c>
      <c r="H15" s="11">
        <v>304</v>
      </c>
      <c r="I15" s="3" t="s">
        <v>12</v>
      </c>
      <c r="J15" s="3">
        <v>5</v>
      </c>
      <c r="K15" s="11" t="s">
        <v>12</v>
      </c>
      <c r="L15" s="11">
        <v>11</v>
      </c>
      <c r="M15" s="11" t="s">
        <v>12</v>
      </c>
      <c r="N15" s="26">
        <v>25</v>
      </c>
      <c r="O15" s="11" t="s">
        <v>12</v>
      </c>
      <c r="P15" s="11"/>
      <c r="Q15" s="11" t="s">
        <v>12</v>
      </c>
      <c r="R15" s="26"/>
      <c r="U15" s="21"/>
    </row>
    <row r="16" spans="1:21" ht="18.75" x14ac:dyDescent="0.3">
      <c r="A16" s="11" t="s">
        <v>13</v>
      </c>
      <c r="B16" s="3"/>
      <c r="C16" s="11" t="s">
        <v>13</v>
      </c>
      <c r="D16" s="11"/>
      <c r="E16" s="3" t="s">
        <v>13</v>
      </c>
      <c r="F16" s="3"/>
      <c r="G16" s="3" t="s">
        <v>13</v>
      </c>
      <c r="H16" s="11">
        <v>260</v>
      </c>
      <c r="I16" s="3" t="s">
        <v>13</v>
      </c>
      <c r="J16" s="3"/>
      <c r="K16" s="11" t="s">
        <v>13</v>
      </c>
      <c r="L16" s="11">
        <v>95</v>
      </c>
      <c r="M16" s="11" t="s">
        <v>13</v>
      </c>
      <c r="N16" s="26">
        <v>82</v>
      </c>
      <c r="O16" s="11" t="s">
        <v>13</v>
      </c>
      <c r="P16" s="11"/>
      <c r="Q16" s="11" t="s">
        <v>13</v>
      </c>
      <c r="R16" s="26"/>
    </row>
    <row r="17" spans="1:19" ht="18.75" x14ac:dyDescent="0.3">
      <c r="A17" s="11" t="s">
        <v>14</v>
      </c>
      <c r="B17" s="3"/>
      <c r="C17" s="11" t="s">
        <v>14</v>
      </c>
      <c r="D17" s="11"/>
      <c r="E17" s="3" t="s">
        <v>14</v>
      </c>
      <c r="F17" s="3"/>
      <c r="G17" s="3" t="s">
        <v>14</v>
      </c>
      <c r="H17" s="11">
        <v>211</v>
      </c>
      <c r="I17" s="3" t="s">
        <v>14</v>
      </c>
      <c r="J17" s="3"/>
      <c r="K17" s="11" t="s">
        <v>14</v>
      </c>
      <c r="L17" s="11">
        <v>32</v>
      </c>
      <c r="M17" s="11" t="s">
        <v>14</v>
      </c>
      <c r="N17" s="26">
        <v>40</v>
      </c>
      <c r="O17" s="11" t="s">
        <v>14</v>
      </c>
      <c r="P17" s="11"/>
      <c r="Q17" s="11" t="s">
        <v>14</v>
      </c>
      <c r="R17" s="26"/>
    </row>
    <row r="18" spans="1:19" ht="18.75" x14ac:dyDescent="0.3">
      <c r="A18" s="11" t="s">
        <v>15</v>
      </c>
      <c r="B18" s="3"/>
      <c r="C18" s="11" t="s">
        <v>15</v>
      </c>
      <c r="D18" s="11"/>
      <c r="E18" s="3" t="s">
        <v>15</v>
      </c>
      <c r="F18" s="3"/>
      <c r="G18" s="3" t="s">
        <v>15</v>
      </c>
      <c r="H18" s="11">
        <v>339</v>
      </c>
      <c r="I18" s="3" t="s">
        <v>15</v>
      </c>
      <c r="J18" s="3"/>
      <c r="K18" s="11" t="s">
        <v>15</v>
      </c>
      <c r="L18" s="11">
        <v>111</v>
      </c>
      <c r="M18" s="11" t="s">
        <v>15</v>
      </c>
      <c r="N18" s="26">
        <v>17</v>
      </c>
      <c r="O18" s="11" t="s">
        <v>15</v>
      </c>
      <c r="P18" s="11"/>
      <c r="Q18" s="11" t="s">
        <v>15</v>
      </c>
      <c r="R18" s="26"/>
    </row>
    <row r="19" spans="1:19" ht="18.75" x14ac:dyDescent="0.3">
      <c r="A19" s="11" t="s">
        <v>16</v>
      </c>
      <c r="B19" s="3"/>
      <c r="C19" s="11" t="s">
        <v>16</v>
      </c>
      <c r="D19" s="11"/>
      <c r="E19" s="3" t="s">
        <v>16</v>
      </c>
      <c r="F19" s="3"/>
      <c r="G19" s="3" t="s">
        <v>16</v>
      </c>
      <c r="H19" s="11">
        <v>261</v>
      </c>
      <c r="I19" s="3" t="s">
        <v>16</v>
      </c>
      <c r="J19" s="3"/>
      <c r="K19" s="11" t="s">
        <v>16</v>
      </c>
      <c r="L19" s="11">
        <v>20</v>
      </c>
      <c r="M19" s="11" t="s">
        <v>16</v>
      </c>
      <c r="N19" s="26"/>
      <c r="O19" s="11" t="s">
        <v>16</v>
      </c>
      <c r="P19" s="11"/>
      <c r="Q19" s="11" t="s">
        <v>16</v>
      </c>
      <c r="R19" s="26"/>
    </row>
    <row r="20" spans="1:19" ht="18.75" x14ac:dyDescent="0.3">
      <c r="A20" s="11" t="s">
        <v>17</v>
      </c>
      <c r="B20" s="3"/>
      <c r="C20" s="11" t="s">
        <v>17</v>
      </c>
      <c r="D20" s="11"/>
      <c r="E20" s="3" t="s">
        <v>17</v>
      </c>
      <c r="F20" s="3"/>
      <c r="G20" s="3" t="s">
        <v>17</v>
      </c>
      <c r="H20" s="11">
        <v>41</v>
      </c>
      <c r="I20" s="3" t="s">
        <v>17</v>
      </c>
      <c r="J20" s="3"/>
      <c r="K20" s="11" t="s">
        <v>17</v>
      </c>
      <c r="L20" s="11">
        <v>40</v>
      </c>
      <c r="M20" s="11" t="s">
        <v>17</v>
      </c>
      <c r="N20" s="26"/>
      <c r="O20" s="11" t="s">
        <v>17</v>
      </c>
      <c r="P20" s="11"/>
      <c r="Q20" s="11" t="s">
        <v>17</v>
      </c>
      <c r="R20" s="26"/>
    </row>
    <row r="21" spans="1:19" ht="18.75" x14ac:dyDescent="0.3">
      <c r="A21" s="11" t="s">
        <v>18</v>
      </c>
      <c r="B21" s="3"/>
      <c r="C21" s="11" t="s">
        <v>18</v>
      </c>
      <c r="D21" s="11"/>
      <c r="E21" s="3" t="s">
        <v>18</v>
      </c>
      <c r="F21" s="3"/>
      <c r="G21" s="3" t="s">
        <v>18</v>
      </c>
      <c r="H21" s="11"/>
      <c r="I21" s="3" t="s">
        <v>18</v>
      </c>
      <c r="J21" s="3"/>
      <c r="K21" s="11" t="s">
        <v>18</v>
      </c>
      <c r="L21" s="11">
        <v>135</v>
      </c>
      <c r="M21" s="11" t="s">
        <v>18</v>
      </c>
      <c r="N21" s="26"/>
      <c r="O21" s="11" t="s">
        <v>18</v>
      </c>
      <c r="P21" s="11"/>
      <c r="Q21" s="11" t="s">
        <v>18</v>
      </c>
      <c r="R21" s="26"/>
    </row>
    <row r="22" spans="1:19" ht="18.75" x14ac:dyDescent="0.3">
      <c r="A22" s="11" t="s">
        <v>19</v>
      </c>
      <c r="B22" s="3"/>
      <c r="C22" s="11" t="s">
        <v>19</v>
      </c>
      <c r="D22" s="11"/>
      <c r="E22" s="3" t="s">
        <v>19</v>
      </c>
      <c r="F22" s="3"/>
      <c r="G22" s="3" t="s">
        <v>19</v>
      </c>
      <c r="H22" s="11"/>
      <c r="I22" s="3" t="s">
        <v>19</v>
      </c>
      <c r="J22" s="3"/>
      <c r="K22" s="11" t="s">
        <v>19</v>
      </c>
      <c r="L22" s="11">
        <v>136</v>
      </c>
      <c r="M22" s="11" t="s">
        <v>19</v>
      </c>
      <c r="N22" s="26"/>
      <c r="O22" s="11" t="s">
        <v>19</v>
      </c>
      <c r="P22" s="11"/>
      <c r="Q22" s="11" t="s">
        <v>19</v>
      </c>
      <c r="R22" s="26"/>
    </row>
    <row r="23" spans="1:19" ht="18.75" x14ac:dyDescent="0.3">
      <c r="A23" s="11" t="s">
        <v>20</v>
      </c>
      <c r="B23" s="3"/>
      <c r="C23" s="11" t="s">
        <v>20</v>
      </c>
      <c r="D23" s="11"/>
      <c r="E23" s="3" t="s">
        <v>20</v>
      </c>
      <c r="F23" s="3"/>
      <c r="G23" s="3" t="s">
        <v>20</v>
      </c>
      <c r="H23" s="11"/>
      <c r="I23" s="3" t="s">
        <v>20</v>
      </c>
      <c r="J23" s="3"/>
      <c r="K23" s="11" t="s">
        <v>20</v>
      </c>
      <c r="L23" s="11">
        <v>105</v>
      </c>
      <c r="M23" s="11" t="s">
        <v>20</v>
      </c>
      <c r="N23" s="26"/>
      <c r="O23" s="11" t="s">
        <v>20</v>
      </c>
      <c r="P23" s="11"/>
      <c r="Q23" s="11" t="s">
        <v>20</v>
      </c>
      <c r="R23" s="26"/>
    </row>
    <row r="24" spans="1:19" ht="21" x14ac:dyDescent="0.35">
      <c r="A24" s="15" t="s">
        <v>34</v>
      </c>
      <c r="B24" s="20">
        <f>SUM(B4:B23)</f>
        <v>489</v>
      </c>
      <c r="C24" s="20"/>
      <c r="D24" s="20">
        <f>SUM(D4:D23)</f>
        <v>229</v>
      </c>
      <c r="E24" s="20"/>
      <c r="F24" s="20">
        <f>SUM(F4:F23)</f>
        <v>733</v>
      </c>
      <c r="G24" s="20"/>
      <c r="H24" s="20">
        <f>SUM(H4:H23)</f>
        <v>2874</v>
      </c>
      <c r="I24" s="20"/>
      <c r="J24" s="20">
        <f>SUM(J4:J23)</f>
        <v>2204</v>
      </c>
      <c r="K24" s="20"/>
      <c r="L24" s="20">
        <f>SUM(L4:L23)</f>
        <v>2065</v>
      </c>
      <c r="M24" s="20"/>
      <c r="N24" s="20">
        <f>SUM(N4:N23)</f>
        <v>1467</v>
      </c>
      <c r="O24" s="20"/>
      <c r="P24" s="20">
        <f>SUM(P4:P23)</f>
        <v>147</v>
      </c>
      <c r="Q24" s="20"/>
      <c r="R24" s="20">
        <f>SUM(R4:R23)</f>
        <v>1404</v>
      </c>
      <c r="S24" s="20">
        <f>SUM(B24:R24)</f>
        <v>11612</v>
      </c>
    </row>
    <row r="25" spans="1:19" ht="21" x14ac:dyDescent="0.35">
      <c r="A25" s="14"/>
      <c r="B25" s="5" t="s">
        <v>40</v>
      </c>
      <c r="C25" s="10"/>
      <c r="D25" s="10" t="s">
        <v>41</v>
      </c>
      <c r="E25" s="5"/>
      <c r="F25" s="5" t="s">
        <v>43</v>
      </c>
      <c r="G25" s="5"/>
      <c r="H25" s="10" t="s">
        <v>44</v>
      </c>
      <c r="I25" s="5"/>
      <c r="J25" s="5" t="s">
        <v>45</v>
      </c>
      <c r="K25" s="10"/>
      <c r="L25" s="10" t="s">
        <v>46</v>
      </c>
      <c r="M25" s="10"/>
      <c r="N25" s="25" t="s">
        <v>47</v>
      </c>
      <c r="O25" s="10"/>
      <c r="P25" s="10" t="s">
        <v>48</v>
      </c>
      <c r="Q25" s="10"/>
      <c r="R25" s="25" t="s">
        <v>39</v>
      </c>
    </row>
    <row r="26" spans="1:19" ht="18.75" x14ac:dyDescent="0.3">
      <c r="A26" s="12" t="s">
        <v>21</v>
      </c>
      <c r="B26" s="1"/>
      <c r="C26" s="12" t="s">
        <v>21</v>
      </c>
      <c r="D26" s="12"/>
      <c r="E26" s="1" t="s">
        <v>21</v>
      </c>
      <c r="F26" s="1"/>
      <c r="G26" s="1" t="s">
        <v>21</v>
      </c>
      <c r="H26" s="12"/>
      <c r="I26" s="1" t="s">
        <v>21</v>
      </c>
      <c r="J26" s="1"/>
      <c r="K26" s="12" t="s">
        <v>21</v>
      </c>
      <c r="L26" s="11">
        <v>156</v>
      </c>
      <c r="M26" s="12" t="s">
        <v>21</v>
      </c>
      <c r="N26" s="27"/>
      <c r="O26" s="12" t="s">
        <v>21</v>
      </c>
      <c r="P26" s="12"/>
      <c r="Q26" s="12" t="s">
        <v>21</v>
      </c>
      <c r="R26" s="27"/>
    </row>
    <row r="27" spans="1:19" ht="18.75" x14ac:dyDescent="0.3">
      <c r="A27" s="12" t="s">
        <v>22</v>
      </c>
      <c r="B27" s="1"/>
      <c r="C27" s="12" t="s">
        <v>22</v>
      </c>
      <c r="D27" s="12"/>
      <c r="E27" s="1" t="s">
        <v>22</v>
      </c>
      <c r="F27" s="1"/>
      <c r="G27" s="1" t="s">
        <v>22</v>
      </c>
      <c r="H27" s="12"/>
      <c r="I27" s="1" t="s">
        <v>22</v>
      </c>
      <c r="J27" s="1"/>
      <c r="K27" s="12" t="s">
        <v>22</v>
      </c>
      <c r="L27" s="11">
        <v>83</v>
      </c>
      <c r="M27" s="12" t="s">
        <v>22</v>
      </c>
      <c r="N27" s="27"/>
      <c r="O27" s="12" t="s">
        <v>22</v>
      </c>
      <c r="P27" s="12"/>
      <c r="Q27" s="12" t="s">
        <v>22</v>
      </c>
      <c r="R27" s="27"/>
    </row>
    <row r="28" spans="1:19" ht="18.75" x14ac:dyDescent="0.3">
      <c r="A28" s="11" t="s">
        <v>23</v>
      </c>
      <c r="B28" s="3"/>
      <c r="C28" s="11" t="s">
        <v>23</v>
      </c>
      <c r="D28" s="11"/>
      <c r="E28" s="3" t="s">
        <v>23</v>
      </c>
      <c r="F28" s="3"/>
      <c r="G28" s="3" t="s">
        <v>23</v>
      </c>
      <c r="H28" s="11"/>
      <c r="I28" s="3" t="s">
        <v>23</v>
      </c>
      <c r="J28" s="3"/>
      <c r="K28" s="11" t="s">
        <v>23</v>
      </c>
      <c r="L28" s="11">
        <v>235</v>
      </c>
      <c r="M28" s="11" t="s">
        <v>23</v>
      </c>
      <c r="N28" s="26"/>
      <c r="O28" s="11" t="s">
        <v>23</v>
      </c>
      <c r="P28" s="11"/>
      <c r="Q28" s="11" t="s">
        <v>23</v>
      </c>
      <c r="R28" s="26"/>
    </row>
    <row r="29" spans="1:19" ht="18.75" x14ac:dyDescent="0.3">
      <c r="A29" s="11" t="s">
        <v>24</v>
      </c>
      <c r="B29" s="3"/>
      <c r="C29" s="11" t="s">
        <v>24</v>
      </c>
      <c r="D29" s="11"/>
      <c r="E29" s="3" t="s">
        <v>24</v>
      </c>
      <c r="F29" s="3"/>
      <c r="G29" s="3" t="s">
        <v>24</v>
      </c>
      <c r="H29" s="11"/>
      <c r="I29" s="3" t="s">
        <v>24</v>
      </c>
      <c r="J29" s="3"/>
      <c r="K29" s="11" t="s">
        <v>24</v>
      </c>
      <c r="L29" s="11">
        <v>118</v>
      </c>
      <c r="M29" s="11" t="s">
        <v>24</v>
      </c>
      <c r="N29" s="26"/>
      <c r="O29" s="11" t="s">
        <v>24</v>
      </c>
      <c r="P29" s="11"/>
      <c r="Q29" s="11" t="s">
        <v>24</v>
      </c>
      <c r="R29" s="26"/>
    </row>
    <row r="30" spans="1:19" ht="18.75" x14ac:dyDescent="0.3">
      <c r="A30" s="11" t="s">
        <v>25</v>
      </c>
      <c r="B30" s="3"/>
      <c r="C30" s="11" t="s">
        <v>25</v>
      </c>
      <c r="D30" s="11"/>
      <c r="E30" s="3" t="s">
        <v>25</v>
      </c>
      <c r="F30" s="3"/>
      <c r="G30" s="3" t="s">
        <v>25</v>
      </c>
      <c r="H30" s="11"/>
      <c r="I30" s="3" t="s">
        <v>25</v>
      </c>
      <c r="J30" s="3"/>
      <c r="K30" s="11" t="s">
        <v>25</v>
      </c>
      <c r="L30" s="11">
        <v>293</v>
      </c>
      <c r="M30" s="11" t="s">
        <v>25</v>
      </c>
      <c r="N30" s="26"/>
      <c r="O30" s="11" t="s">
        <v>25</v>
      </c>
      <c r="P30" s="11"/>
      <c r="Q30" s="11" t="s">
        <v>25</v>
      </c>
      <c r="R30" s="26"/>
    </row>
    <row r="31" spans="1:19" ht="18.75" x14ac:dyDescent="0.3">
      <c r="A31" s="11" t="s">
        <v>26</v>
      </c>
      <c r="B31" s="3"/>
      <c r="C31" s="11" t="s">
        <v>26</v>
      </c>
      <c r="D31" s="11"/>
      <c r="E31" s="3" t="s">
        <v>26</v>
      </c>
      <c r="F31" s="3"/>
      <c r="G31" s="3" t="s">
        <v>26</v>
      </c>
      <c r="H31" s="11"/>
      <c r="I31" s="3" t="s">
        <v>26</v>
      </c>
      <c r="J31" s="3"/>
      <c r="K31" s="11" t="s">
        <v>26</v>
      </c>
      <c r="L31" s="11"/>
      <c r="M31" s="11" t="s">
        <v>26</v>
      </c>
      <c r="N31" s="26"/>
      <c r="O31" s="11" t="s">
        <v>26</v>
      </c>
      <c r="P31" s="11"/>
      <c r="Q31" s="11" t="s">
        <v>26</v>
      </c>
      <c r="R31" s="26"/>
    </row>
    <row r="32" spans="1:19" ht="18.75" x14ac:dyDescent="0.3">
      <c r="A32" s="11" t="s">
        <v>27</v>
      </c>
      <c r="B32" s="3"/>
      <c r="C32" s="11" t="s">
        <v>27</v>
      </c>
      <c r="D32" s="11"/>
      <c r="E32" s="3" t="s">
        <v>27</v>
      </c>
      <c r="F32" s="3"/>
      <c r="G32" s="3" t="s">
        <v>27</v>
      </c>
      <c r="H32" s="11"/>
      <c r="I32" s="3" t="s">
        <v>27</v>
      </c>
      <c r="J32" s="3"/>
      <c r="K32" s="11" t="s">
        <v>27</v>
      </c>
      <c r="L32" s="11"/>
      <c r="M32" s="11" t="s">
        <v>27</v>
      </c>
      <c r="N32" s="26"/>
      <c r="O32" s="11" t="s">
        <v>27</v>
      </c>
      <c r="P32" s="11"/>
      <c r="Q32" s="11" t="s">
        <v>27</v>
      </c>
      <c r="R32" s="26"/>
    </row>
    <row r="33" spans="1:18" ht="18.75" x14ac:dyDescent="0.3">
      <c r="A33" s="11" t="s">
        <v>28</v>
      </c>
      <c r="B33" s="3"/>
      <c r="C33" s="11" t="s">
        <v>28</v>
      </c>
      <c r="D33" s="11"/>
      <c r="E33" s="3" t="s">
        <v>28</v>
      </c>
      <c r="F33" s="3"/>
      <c r="G33" s="3" t="s">
        <v>28</v>
      </c>
      <c r="H33" s="11"/>
      <c r="I33" s="3" t="s">
        <v>28</v>
      </c>
      <c r="J33" s="3"/>
      <c r="K33" s="11" t="s">
        <v>28</v>
      </c>
      <c r="L33" s="11"/>
      <c r="M33" s="11" t="s">
        <v>28</v>
      </c>
      <c r="N33" s="26"/>
      <c r="O33" s="11" t="s">
        <v>28</v>
      </c>
      <c r="P33" s="11"/>
      <c r="Q33" s="11" t="s">
        <v>28</v>
      </c>
      <c r="R33" s="26"/>
    </row>
    <row r="34" spans="1:18" ht="18.75" x14ac:dyDescent="0.3">
      <c r="A34" s="11" t="s">
        <v>29</v>
      </c>
      <c r="B34" s="3"/>
      <c r="C34" s="11" t="s">
        <v>29</v>
      </c>
      <c r="D34" s="11"/>
      <c r="E34" s="3" t="s">
        <v>29</v>
      </c>
      <c r="F34" s="3"/>
      <c r="G34" s="3" t="s">
        <v>29</v>
      </c>
      <c r="H34" s="11"/>
      <c r="I34" s="3" t="s">
        <v>29</v>
      </c>
      <c r="J34" s="3"/>
      <c r="K34" s="11" t="s">
        <v>29</v>
      </c>
      <c r="L34" s="11"/>
      <c r="M34" s="11" t="s">
        <v>29</v>
      </c>
      <c r="N34" s="26"/>
      <c r="O34" s="11" t="s">
        <v>29</v>
      </c>
      <c r="P34" s="11"/>
      <c r="Q34" s="11" t="s">
        <v>29</v>
      </c>
      <c r="R34" s="26"/>
    </row>
    <row r="35" spans="1:18" ht="18.75" x14ac:dyDescent="0.3">
      <c r="A35" s="11" t="s">
        <v>30</v>
      </c>
      <c r="B35" s="3"/>
      <c r="C35" s="11" t="s">
        <v>30</v>
      </c>
      <c r="D35" s="11"/>
      <c r="E35" s="3" t="s">
        <v>30</v>
      </c>
      <c r="F35" s="3"/>
      <c r="G35" s="3" t="s">
        <v>30</v>
      </c>
      <c r="H35" s="11"/>
      <c r="I35" s="3" t="s">
        <v>30</v>
      </c>
      <c r="J35" s="3"/>
      <c r="K35" s="11" t="s">
        <v>30</v>
      </c>
      <c r="L35" s="11"/>
      <c r="M35" s="11" t="s">
        <v>30</v>
      </c>
      <c r="N35" s="26"/>
      <c r="O35" s="11" t="s">
        <v>30</v>
      </c>
      <c r="P35" s="11"/>
      <c r="Q35" s="11" t="s">
        <v>30</v>
      </c>
      <c r="R35" s="26"/>
    </row>
    <row r="36" spans="1:18" ht="18.75" x14ac:dyDescent="0.3">
      <c r="A36" s="11" t="s">
        <v>31</v>
      </c>
      <c r="B36" s="3"/>
      <c r="C36" s="11" t="s">
        <v>31</v>
      </c>
      <c r="D36" s="11"/>
      <c r="E36" s="3" t="s">
        <v>31</v>
      </c>
      <c r="F36" s="3"/>
      <c r="G36" s="3" t="s">
        <v>31</v>
      </c>
      <c r="H36" s="11"/>
      <c r="I36" s="3" t="s">
        <v>31</v>
      </c>
      <c r="J36" s="3"/>
      <c r="K36" s="11" t="s">
        <v>31</v>
      </c>
      <c r="L36" s="11"/>
      <c r="M36" s="11" t="s">
        <v>31</v>
      </c>
      <c r="N36" s="26"/>
      <c r="O36" s="11" t="s">
        <v>31</v>
      </c>
      <c r="P36" s="11"/>
      <c r="Q36" s="11" t="s">
        <v>31</v>
      </c>
      <c r="R36" s="26"/>
    </row>
    <row r="37" spans="1:18" ht="21" x14ac:dyDescent="0.35">
      <c r="A37" s="15" t="s">
        <v>35</v>
      </c>
      <c r="B37" s="15">
        <f>SUM(B26:B36)</f>
        <v>0</v>
      </c>
      <c r="C37" s="15"/>
      <c r="D37" s="15">
        <f>SUM(D26:D36)</f>
        <v>0</v>
      </c>
      <c r="E37" s="15"/>
      <c r="F37" s="15">
        <f>SUM(F26:F36)</f>
        <v>0</v>
      </c>
      <c r="G37" s="15"/>
      <c r="H37" s="15">
        <f>SUM(H26:H36)</f>
        <v>0</v>
      </c>
      <c r="I37" s="15">
        <f>SUM(I26:I36)</f>
        <v>0</v>
      </c>
      <c r="J37" s="15">
        <f>SUM(J26:J36)</f>
        <v>0</v>
      </c>
      <c r="K37" s="15"/>
      <c r="L37" s="15">
        <f>SUM(L26:L36)</f>
        <v>885</v>
      </c>
      <c r="M37" s="15"/>
      <c r="N37" s="15">
        <f>SUM(N26:N36)</f>
        <v>0</v>
      </c>
      <c r="O37" s="15"/>
      <c r="P37" s="15">
        <f>SUM(P26:P36)</f>
        <v>0</v>
      </c>
      <c r="Q37" s="15"/>
      <c r="R37" s="15">
        <f>SUM(R26:R36)</f>
        <v>0</v>
      </c>
    </row>
    <row r="38" spans="1:18" ht="21" x14ac:dyDescent="0.35">
      <c r="A38" s="15" t="s">
        <v>34</v>
      </c>
      <c r="B38" s="15">
        <f>B24</f>
        <v>489</v>
      </c>
      <c r="C38" s="15"/>
      <c r="D38" s="15">
        <f>D24</f>
        <v>229</v>
      </c>
      <c r="E38" s="15"/>
      <c r="F38" s="15">
        <f>F24</f>
        <v>733</v>
      </c>
      <c r="G38" s="15"/>
      <c r="H38" s="15">
        <f>H24</f>
        <v>2874</v>
      </c>
      <c r="I38" s="15"/>
      <c r="J38" s="15">
        <f>J24</f>
        <v>2204</v>
      </c>
      <c r="K38" s="15"/>
      <c r="L38" s="15">
        <f>L24</f>
        <v>2065</v>
      </c>
      <c r="M38" s="15"/>
      <c r="N38" s="15">
        <f>N24</f>
        <v>1467</v>
      </c>
      <c r="O38" s="15"/>
      <c r="P38" s="15">
        <f>P24</f>
        <v>147</v>
      </c>
      <c r="Q38" s="15"/>
      <c r="R38" s="15">
        <f>R24</f>
        <v>1404</v>
      </c>
    </row>
    <row r="39" spans="1:18" ht="21" x14ac:dyDescent="0.35">
      <c r="A39" s="15" t="s">
        <v>37</v>
      </c>
      <c r="B39" s="15">
        <f>SUM(B37:B38)</f>
        <v>489</v>
      </c>
      <c r="C39" s="15"/>
      <c r="D39" s="15">
        <f>SUM(D37:D38)</f>
        <v>229</v>
      </c>
      <c r="E39" s="15"/>
      <c r="F39" s="15">
        <f>SUM(F37:F38)</f>
        <v>733</v>
      </c>
      <c r="G39" s="15"/>
      <c r="H39" s="15">
        <f>SUM(H37:H38)</f>
        <v>2874</v>
      </c>
      <c r="I39" s="15"/>
      <c r="J39" s="15">
        <f>SUM(J37:J38)</f>
        <v>2204</v>
      </c>
      <c r="K39" s="15"/>
      <c r="L39" s="15">
        <f>SUM(L37:L38)</f>
        <v>2950</v>
      </c>
      <c r="M39" s="15"/>
      <c r="N39" s="15">
        <f>SUM(N37:N38)</f>
        <v>1467</v>
      </c>
      <c r="O39" s="15"/>
      <c r="P39" s="15">
        <f>SUM(P37:P38)</f>
        <v>147</v>
      </c>
      <c r="Q39" s="15"/>
      <c r="R39" s="15">
        <f>SUM(R37:R38)</f>
        <v>1404</v>
      </c>
    </row>
    <row r="40" spans="1:18" ht="21" x14ac:dyDescent="0.35">
      <c r="A40" s="10" t="s">
        <v>36</v>
      </c>
      <c r="B40" s="19">
        <f>B39/B41</f>
        <v>30.5625</v>
      </c>
      <c r="C40" s="10"/>
      <c r="D40" s="19">
        <f>D39/D41</f>
        <v>14.3125</v>
      </c>
      <c r="E40" s="10"/>
      <c r="F40" s="19">
        <f>F39/F41</f>
        <v>36.65</v>
      </c>
      <c r="G40" s="10"/>
      <c r="H40" s="19">
        <f>H39/H41</f>
        <v>136.85714285714286</v>
      </c>
      <c r="I40" s="19"/>
      <c r="J40" s="19">
        <f>J39/J41</f>
        <v>88.16</v>
      </c>
      <c r="K40" s="10"/>
      <c r="L40" s="19">
        <f>L39/L41</f>
        <v>173.52941176470588</v>
      </c>
      <c r="M40" s="10"/>
      <c r="N40" s="19">
        <f>N39/N41</f>
        <v>81.5</v>
      </c>
      <c r="O40" s="10"/>
      <c r="P40" s="19">
        <f>P39/P41</f>
        <v>6.6818181818181817</v>
      </c>
      <c r="Q40" s="10"/>
      <c r="R40" s="19">
        <f>R39/R41</f>
        <v>78</v>
      </c>
    </row>
    <row r="41" spans="1:18" ht="21" x14ac:dyDescent="0.35">
      <c r="A41" s="10" t="s">
        <v>1</v>
      </c>
      <c r="B41" s="5">
        <v>16</v>
      </c>
      <c r="C41" s="5"/>
      <c r="D41" s="10">
        <v>16</v>
      </c>
      <c r="E41" s="5"/>
      <c r="F41" s="5">
        <v>20</v>
      </c>
      <c r="G41" s="5"/>
      <c r="H41" s="10">
        <v>21</v>
      </c>
      <c r="I41" s="5"/>
      <c r="J41" s="5">
        <v>25</v>
      </c>
      <c r="K41" s="5"/>
      <c r="L41" s="10">
        <v>17</v>
      </c>
      <c r="M41" s="5"/>
      <c r="N41" s="25">
        <v>18</v>
      </c>
      <c r="O41" s="5"/>
      <c r="P41" s="10">
        <v>22</v>
      </c>
      <c r="Q41" s="5"/>
      <c r="R41" s="25">
        <v>18</v>
      </c>
    </row>
    <row r="42" spans="1:18" ht="21" x14ac:dyDescent="0.35">
      <c r="A42" s="10" t="s">
        <v>32</v>
      </c>
      <c r="B42" s="5">
        <v>7</v>
      </c>
      <c r="C42" s="5"/>
      <c r="D42" s="10">
        <v>8</v>
      </c>
      <c r="E42" s="5"/>
      <c r="F42" s="5">
        <v>6</v>
      </c>
      <c r="G42" s="5"/>
      <c r="H42" s="10">
        <v>2</v>
      </c>
      <c r="I42" s="5"/>
      <c r="J42" s="5">
        <v>3</v>
      </c>
      <c r="K42" s="5"/>
      <c r="L42" s="10">
        <v>1</v>
      </c>
      <c r="M42" s="5"/>
      <c r="N42" s="25">
        <v>4</v>
      </c>
      <c r="O42" s="5"/>
      <c r="P42" s="10">
        <v>9</v>
      </c>
      <c r="Q42" s="5"/>
      <c r="R42" s="25">
        <v>5</v>
      </c>
    </row>
    <row r="43" spans="1:18" ht="21" x14ac:dyDescent="0.35">
      <c r="A43" s="9"/>
      <c r="B43" s="5" t="s">
        <v>40</v>
      </c>
      <c r="C43" s="10"/>
      <c r="D43" s="10" t="s">
        <v>41</v>
      </c>
      <c r="E43" s="5"/>
      <c r="F43" s="5" t="s">
        <v>43</v>
      </c>
      <c r="G43" s="5"/>
      <c r="H43" s="10" t="s">
        <v>44</v>
      </c>
      <c r="I43" s="5"/>
      <c r="J43" s="5" t="s">
        <v>45</v>
      </c>
      <c r="K43" s="10"/>
      <c r="L43" s="10" t="s">
        <v>46</v>
      </c>
      <c r="M43" s="10"/>
      <c r="N43" s="25" t="s">
        <v>47</v>
      </c>
      <c r="O43" s="10"/>
      <c r="P43" s="10" t="s">
        <v>48</v>
      </c>
      <c r="Q43" s="10"/>
      <c r="R43" s="25" t="s">
        <v>39</v>
      </c>
    </row>
    <row r="44" spans="1:18" ht="21" x14ac:dyDescent="0.35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28"/>
      <c r="O44" s="8"/>
      <c r="P44" s="8"/>
      <c r="Q44" s="8"/>
      <c r="R44" s="28"/>
    </row>
    <row r="45" spans="1:18" ht="21.75" thickBot="1" x14ac:dyDescent="0.4">
      <c r="A45" s="16" t="s">
        <v>33</v>
      </c>
      <c r="B45" s="17">
        <f>SUM(B39+D39+F39+H39+L39+N39+P39+R39+J39)</f>
        <v>12497</v>
      </c>
      <c r="C45" s="18" t="s">
        <v>38</v>
      </c>
      <c r="D45" s="8"/>
      <c r="E45" s="28"/>
      <c r="F45" s="28"/>
      <c r="G45" s="28"/>
      <c r="H45" s="28"/>
      <c r="I45" s="28"/>
      <c r="J45" s="8"/>
      <c r="K45" s="8"/>
      <c r="L45" s="8"/>
      <c r="M45" s="8"/>
      <c r="N45" s="28"/>
      <c r="O45" s="8"/>
      <c r="P45" s="8"/>
      <c r="Q45" s="8"/>
      <c r="R45" s="28"/>
    </row>
    <row r="48" spans="1:18" ht="18.75" x14ac:dyDescent="0.3">
      <c r="B48" s="6"/>
    </row>
  </sheetData>
  <phoneticPr fontId="0" type="noConversion"/>
  <pageMargins left="0.70866141732283472" right="0.70866141732283472" top="0.78740157480314965" bottom="0.78740157480314965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C12"/>
  <sheetViews>
    <sheetView workbookViewId="0">
      <selection activeCell="B10" sqref="B10"/>
    </sheetView>
  </sheetViews>
  <sheetFormatPr baseColWidth="10" defaultRowHeight="15" x14ac:dyDescent="0.25"/>
  <cols>
    <col min="1" max="1" width="20.85546875" customWidth="1"/>
    <col min="2" max="2" width="17.140625" customWidth="1"/>
    <col min="3" max="3" width="22.42578125" customWidth="1"/>
  </cols>
  <sheetData>
    <row r="1" spans="1:3" ht="22.5" x14ac:dyDescent="0.3">
      <c r="A1" s="22" t="s">
        <v>50</v>
      </c>
      <c r="B1" s="22" t="s">
        <v>46</v>
      </c>
      <c r="C1" s="23"/>
    </row>
    <row r="2" spans="1:3" ht="22.5" x14ac:dyDescent="0.3">
      <c r="A2" s="22" t="s">
        <v>51</v>
      </c>
      <c r="B2" s="22" t="s">
        <v>44</v>
      </c>
      <c r="C2" s="23"/>
    </row>
    <row r="3" spans="1:3" ht="22.5" x14ac:dyDescent="0.3">
      <c r="A3" s="22" t="s">
        <v>52</v>
      </c>
      <c r="B3" s="33" t="s">
        <v>45</v>
      </c>
      <c r="C3" s="23"/>
    </row>
    <row r="4" spans="1:3" ht="22.5" x14ac:dyDescent="0.3">
      <c r="A4" s="22" t="s">
        <v>53</v>
      </c>
      <c r="B4" s="22" t="s">
        <v>47</v>
      </c>
      <c r="C4" s="23"/>
    </row>
    <row r="5" spans="1:3" ht="22.5" x14ac:dyDescent="0.3">
      <c r="A5" s="23" t="s">
        <v>54</v>
      </c>
      <c r="B5" s="33" t="s">
        <v>39</v>
      </c>
      <c r="C5" s="23"/>
    </row>
    <row r="6" spans="1:3" ht="22.5" x14ac:dyDescent="0.3">
      <c r="A6" s="22" t="s">
        <v>55</v>
      </c>
      <c r="B6" s="22" t="s">
        <v>43</v>
      </c>
      <c r="C6" s="23"/>
    </row>
    <row r="7" spans="1:3" ht="22.5" x14ac:dyDescent="0.3">
      <c r="A7" s="22" t="s">
        <v>56</v>
      </c>
      <c r="B7" s="22" t="s">
        <v>40</v>
      </c>
      <c r="C7" s="23"/>
    </row>
    <row r="8" spans="1:3" ht="22.5" x14ac:dyDescent="0.3">
      <c r="A8" s="23" t="s">
        <v>57</v>
      </c>
      <c r="B8" s="22" t="s">
        <v>41</v>
      </c>
      <c r="C8" s="23"/>
    </row>
    <row r="9" spans="1:3" ht="22.5" x14ac:dyDescent="0.3">
      <c r="A9" s="22" t="s">
        <v>58</v>
      </c>
      <c r="B9" s="33" t="s">
        <v>48</v>
      </c>
    </row>
    <row r="10" spans="1:3" x14ac:dyDescent="0.25">
      <c r="B10" s="21"/>
    </row>
    <row r="11" spans="1:3" x14ac:dyDescent="0.25">
      <c r="B11" s="21"/>
    </row>
    <row r="12" spans="1:3" x14ac:dyDescent="0.25">
      <c r="B12" s="21"/>
    </row>
  </sheetData>
  <phoneticPr fontId="0" type="noConversion"/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Gesamt</vt:lpstr>
      <vt:lpstr>Platz pro Klasse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Herrmann</dc:creator>
  <cp:lastModifiedBy>S Kaszynski</cp:lastModifiedBy>
  <cp:lastPrinted>2016-10-14T06:35:37Z</cp:lastPrinted>
  <dcterms:created xsi:type="dcterms:W3CDTF">2012-09-08T08:45:18Z</dcterms:created>
  <dcterms:modified xsi:type="dcterms:W3CDTF">2017-09-25T07:25:39Z</dcterms:modified>
</cp:coreProperties>
</file>